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75" windowWidth="20055" windowHeight="7935"/>
  </bookViews>
  <sheets>
    <sheet name="Sheet1" sheetId="1" r:id="rId1"/>
    <sheet name="Sheet2" sheetId="2" r:id="rId2"/>
    <sheet name="Sheet3" sheetId="3" r:id="rId3"/>
  </sheets>
  <calcPr calcId="124519"/>
</workbook>
</file>

<file path=xl/calcChain.xml><?xml version="1.0" encoding="utf-8"?>
<calcChain xmlns="http://schemas.openxmlformats.org/spreadsheetml/2006/main">
  <c r="G18" i="1"/>
  <c r="G17"/>
  <c r="G30"/>
  <c r="G15"/>
  <c r="G16"/>
  <c r="G19"/>
  <c r="G20"/>
  <c r="G21"/>
  <c r="G22"/>
  <c r="G23"/>
  <c r="G24"/>
  <c r="G25"/>
  <c r="G26"/>
  <c r="G27"/>
  <c r="G28"/>
  <c r="G29"/>
  <c r="G14"/>
  <c r="G13"/>
  <c r="G31" l="1"/>
</calcChain>
</file>

<file path=xl/sharedStrings.xml><?xml version="1.0" encoding="utf-8"?>
<sst xmlns="http://schemas.openxmlformats.org/spreadsheetml/2006/main" count="46" uniqueCount="32">
  <si>
    <t>sr.no</t>
  </si>
  <si>
    <t>Discription</t>
  </si>
  <si>
    <t>Qty</t>
  </si>
  <si>
    <t>Unit</t>
  </si>
  <si>
    <t>Rate</t>
  </si>
  <si>
    <t>Running mtr</t>
  </si>
  <si>
    <t>Providing and laying cast in situ / Ready Mix Cement Concrete M-20 for double rim bored pile of 450 mm
dia. each of load capacity as per design and of specified diameter of pile and bulb as directed, sunk to therequired depth through all strata except rock,excluding provision of reinforcement including placing with
fully automatic micro processor based PLC with SCADA enabled reversible Drum Type mixer/
concrete Batch mix plant (Pan mixer) etc. complete. With fine aggregate (Crushed sand VSI Grade) by
tremie arrangement compaction of concrete including chipping and dressing etc. complete. (Excluding steel
reinforcement)</t>
  </si>
  <si>
    <t xml:space="preserve">Providing and laying Cast in situ/Ready Mix cement concrete M-20 of trap metal for R.C.C. pile caps as per
detailed designs and drawings, including bailing out water manually, centering, formwork, laying/
pumping, compacting, finishing and curing etc. with fully automatic micro processor based PLC with
SCADA enabled reversible Drum Type mixer/ concrete Batch mix plant (Pan mixer) etc. complete.with
 Crushed sand VSI Grade/V.S.I. quality Artificial Sand, complete. (Excluding steel reinforcement)
</t>
  </si>
  <si>
    <t>cubic mtr</t>
  </si>
  <si>
    <t>Providing and fabricating structural steel work in rolled sections, fixed with connecting plates or angle cleats
in main and cross beams, hip and jack rafters, purlins connecting to truss members and the like, as per
detailed designs and drawing or as directed including cutting, fabricating, hoisting, erecting, fixing in position,
making riveted/ bolted/ welded connections and one coat of anticorrosive paint and over it two coats of oil
painting of approved quality and shade etc. complete.</t>
  </si>
  <si>
    <t>metric ton</t>
  </si>
  <si>
    <t>Providing and laying Cast in situ/Ready Mix cement concrete in M15 of trap/
granite/quartzite/gneiss metal for steps including steel centering, formwork, laying/pumping, compacting,
roughening them if special finish is to be provided, finishing uneven and honeycombed surface and
curing etc. complete. The Cement Mortar 1:3 plaster is considered for rendering uneven and honeycombed
surface, only. Newly laid concrete shall be covered by gunny bag, plastic, tarpaulin etc. (Wooden
centering will not be allowed.),with fully automatic micro processor based PLC with SCADA
enabled reversible Drum Type mixer/concrete Batch mix plant (Pan mixer) etc. complete. With fine
 aggregate (Crushed sand VSI Grade)</t>
  </si>
  <si>
    <t>Providing and laying in situ /Ready Mix cement concrete M-20 of trap / granite /quartzite/ gneiss metal for
R.C.C. work in foundations like raft, strip foundations, grillage and footings of R.C.C. columns and
steel stanchions etc. including bailing out water, Steel centering formwork, laying/pumping cover
blocks, compaction and curing roughening the surface if special finish is to be provided (Excluding
reinforcement and structural steel) etc. complete, with fully automatic micro processor based PLC with
SCADA enabled reversible Drum Type mixer/ concrete Batch mix plant (Pan mixer) etc. complete. With fine
aggregate (Crushed sand VSI Grade)</t>
  </si>
  <si>
    <t>Providing and fixing in position TMT - FE - 500 bar reinforcement of various diameters for
R.C.C. pile caps, footings, foundations, slabs, beams columns, canopies, staircase, newels, chajjas,
lintels pardis, copings, fins, arches etc. as per detailed designs, drawings and schedules. including
cutting, bending, hooking the bars, binding with wires or tack welding and supporting as required complete</t>
  </si>
  <si>
    <t>Providing second class Burnt Brick masonry with conventional/ I.S. type bricks in cement mortar 1:6
in foundations and plinth of inner walls/ in plinth external walls including bailing out water manually ,
striking joints on unexposed faces, raking out joints on exposed faces and watering etc. Complete.</t>
  </si>
  <si>
    <t>Providing internal cement plaster 12mm thick in single coat in cement mortar 1:5 without neeru finish
to concrete or brick surfaces, in all positions including scaffolding and curing etc</t>
  </si>
  <si>
    <t>sq.mtr</t>
  </si>
  <si>
    <t>Providing and applying colour-wash of approved colour and shade in two coats to new surface
including scaffolding, brushing and brooming down (excluding base coat of whitewash) etc. complete</t>
  </si>
  <si>
    <t>Providing and fixing plain zinc sheeting of 0.80 mm thick (22 B.W.G.) over the ridge hip or valley to
galvanized iron sheet roofing including all fastening and bolt galvanised iron screws and bolts, lead and
bitumen washers etc. complete.(Weight of 6.8 Kilogram/sq.m.)</t>
  </si>
  <si>
    <t>Providing and fixing self supporting steel roofing system for a Godown or alike made up of structural grade
steel sheet of 912 millimeter width ( tolerance + / - 2 millimeter ), moulded at site using mechanical press dies
to the desired curve and shape to form 605 millimeter wide interlocking panels . The interlocking panels shall
be pressed to close the seam forming water tight joints for a span of 25.00 meter having arch rise as 5.00
meter, arch length 29.00 meter The base material made up of imported galvalume steel complying to ASTM
A792 having base metal thickness of 1.20 millimeter ( tolerace + / - 0.02 millimeter ) with alloy coating AZ
150 and paint coating of regular modified polyster , top coat 25 micron and bottom coat 12 micron as per
approved colour , including fixing hangers , clamps etc.as may be necessary of Proflex standard, including
fixing sky light of 2 millimeter thick polycarbonate sheet of size 2' x 14' and turbo ventilator of 24'' diameter
to be installed at every 30 feet along the length of roof including finishing , testing and cleaning etc. complete.</t>
  </si>
  <si>
    <t>Providing and fixing rolling shutter fabricated from steel laths of minimum thickness 0.9 mm with lock plate
of 3.15 mm thickness reinforced with 35 x 35 x 5 mm angle section fitted with sliding bolts and handles for
both sides, deep M.S. channel section of depth and thickness not less than 65 mm and 3.15 mm respectively
with hold fast arrangements, M.S. Bracket plate 300 x 300 x 3.15 mm minimum size and shape with square
bar, suspension shaft of minimum 32 mm diameter, hood cover of M.S. sheet not less than 0.9 mm thickness
and of any size at top and safety devices including mechanical gear operation arrangement consisting of worm
gear wheels and worms of high grade cast iron or mild steel and one coat of red lead primer etc. complete. (I.S.
62481979) (Without mechanical gear)</t>
  </si>
  <si>
    <t xml:space="preserve">Providing and fixing in position. (as per I.S.1868 / 1982) Aluminium sliding window of two tracks with
rectangular pipe having overall dimension 63.50 x 38.10 x 1.02 mm at weight 0.547 Kilogram/Running
metre. and window frame bottom track section 61.85 x 31.75 x 1.20 mm at weight 0.695 Kilogram/Running
metre. Top and side track section 61.85 x 31.75 x 1.30 mm at weight 0.659 Kilogram/Running metre. The
shutter should be of bearing bottom 40 x 18 x 1.25 mm at weight 0.417 Kilogram/Running metre. Inter
locking section 40 x 18 x 1.10 mm at weight 0.469 Kilogram/Running metre. And handle section 40 x 18 x
1.25 mm at weight 0.417 Kilogram/Running metre. and top section 40 x 18 x 1.25 mm at weight 0.417
Kilogram/Running metre. As per detailed drawings and as directed by Engineer in charge with all
necessary Aluminium sections fixtures and fastenings such as roller bearing in nylon casting and self locking
catch fitted in vertical section of shutter including 5 mm thick plain glass with all required screws and nuts
etc, complete. With colour Anodising with box.
</t>
  </si>
  <si>
    <t>Providing and fixing mild steel grill work for windows, ventilators, etc. 15 Kilogram/Square Metre as per
drawing including fixtures necessary welding and painting with one coat of anticorrosive paint and two
coats of oil painting complete.</t>
  </si>
  <si>
    <t>Excavation for foundation in earth, soils of all types, sand,gravel and soft murum, including removing the
excavated material upto a distance of 50 metres beyond the building area and stacking and spreading as
directed, dewatering, preparing the bed for the foundation and necessary back filling, ramming, watering
including shoring and strutting etc. complete. (Lift from 1.5m to 3.0m) By Manual Means</t>
  </si>
  <si>
    <t>Amount(rs)</t>
  </si>
  <si>
    <t xml:space="preserve">Supplying hard murum /kankar at the site ,including conveying and stacking ,excreta complete </t>
  </si>
  <si>
    <t>spreding hard murum /soft murum /gravel or kanker ,excreta complete</t>
  </si>
  <si>
    <t>Royalty charges for various building material which are used for govrnment bonafied works and for which roylty charges are to be paid by contractor</t>
  </si>
  <si>
    <t>NAME OF WORK-Construction of Warehouse FOR Agro produsing work with Compound wall and R.C.C.Staff cabin.</t>
  </si>
  <si>
    <t>Abtract sheet</t>
  </si>
  <si>
    <t>Total Amount (rs)</t>
  </si>
  <si>
    <t xml:space="preserve">       Agency Name -   SITAMAI AGRO PRODUSER COMPONY PRI.LIMITED, a/p- SHIRATE tel-WALWA (SANGLI)</t>
  </si>
</sst>
</file>

<file path=xl/styles.xml><?xml version="1.0" encoding="utf-8"?>
<styleSheet xmlns="http://schemas.openxmlformats.org/spreadsheetml/2006/main">
  <fonts count="5">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b/>
      <sz val="16"/>
      <color theme="1"/>
      <name val="Times New Roman"/>
      <family val="1"/>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s>
  <cellStyleXfs count="1">
    <xf numFmtId="0" fontId="0" fillId="0" borderId="0"/>
  </cellStyleXfs>
  <cellXfs count="23">
    <xf numFmtId="0" fontId="0" fillId="0" borderId="0" xfId="0"/>
    <xf numFmtId="0" fontId="0" fillId="0" borderId="1" xfId="0" applyBorder="1" applyAlignment="1">
      <alignment horizontal="center" vertical="center"/>
    </xf>
    <xf numFmtId="0" fontId="0" fillId="0" borderId="1" xfId="0" applyBorder="1" applyAlignment="1">
      <alignment horizontal="center" vertical="center" wrapText="1"/>
    </xf>
    <xf numFmtId="0" fontId="3" fillId="0" borderId="1" xfId="0" applyFont="1" applyBorder="1" applyAlignment="1">
      <alignment horizontal="center" vertical="center"/>
    </xf>
    <xf numFmtId="0" fontId="1" fillId="0" borderId="0" xfId="0" applyFont="1" applyAlignment="1">
      <alignment horizontal="left" vertical="center"/>
    </xf>
    <xf numFmtId="0" fontId="0" fillId="0" borderId="9" xfId="0" applyBorder="1" applyAlignment="1">
      <alignment horizontal="center" vertical="center" wrapText="1"/>
    </xf>
    <xf numFmtId="0" fontId="0" fillId="0" borderId="7" xfId="0" applyBorder="1" applyAlignment="1">
      <alignment horizontal="center" vertical="center"/>
    </xf>
    <xf numFmtId="0" fontId="2" fillId="0" borderId="3" xfId="0" applyFont="1" applyBorder="1" applyAlignment="1">
      <alignment horizontal="center" vertical="center"/>
    </xf>
    <xf numFmtId="0" fontId="1" fillId="0" borderId="9"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2" xfId="0" applyFont="1" applyBorder="1" applyAlignment="1">
      <alignment horizontal="center" vertical="center"/>
    </xf>
    <xf numFmtId="0" fontId="1" fillId="0" borderId="6" xfId="0" applyFont="1" applyBorder="1" applyAlignment="1">
      <alignment horizontal="center" vertical="center"/>
    </xf>
    <xf numFmtId="0" fontId="4" fillId="0" borderId="0" xfId="0" applyFont="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3" xfId="0" applyFont="1" applyBorder="1" applyAlignment="1">
      <alignment horizontal="right" vertical="center"/>
    </xf>
    <xf numFmtId="0" fontId="2" fillId="0" borderId="9" xfId="0" applyFont="1" applyBorder="1" applyAlignment="1">
      <alignment horizontal="right" vertical="center"/>
    </xf>
    <xf numFmtId="0" fontId="2" fillId="0" borderId="4" xfId="0" applyFont="1" applyBorder="1" applyAlignment="1">
      <alignment horizontal="right" vertical="center"/>
    </xf>
    <xf numFmtId="0" fontId="2" fillId="0" borderId="5" xfId="0" applyFont="1" applyBorder="1" applyAlignment="1">
      <alignment horizontal="right" vertical="center"/>
    </xf>
    <xf numFmtId="0" fontId="2" fillId="0" borderId="2" xfId="0" applyFont="1" applyBorder="1" applyAlignment="1">
      <alignment horizontal="right" vertical="center"/>
    </xf>
    <xf numFmtId="0" fontId="2" fillId="0" borderId="6" xfId="0" applyFont="1" applyBorder="1" applyAlignment="1">
      <alignment horizontal="right" vertical="center"/>
    </xf>
    <xf numFmtId="0" fontId="2" fillId="0" borderId="1" xfId="0" applyFont="1" applyBorder="1" applyAlignment="1">
      <alignment horizont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2:G32"/>
  <sheetViews>
    <sheetView tabSelected="1" zoomScale="69" zoomScaleNormal="69" workbookViewId="0">
      <selection activeCell="I9" sqref="I9"/>
    </sheetView>
  </sheetViews>
  <sheetFormatPr defaultRowHeight="15"/>
  <cols>
    <col min="1" max="1" width="5.85546875" customWidth="1"/>
    <col min="2" max="2" width="6.28515625" customWidth="1"/>
    <col min="3" max="3" width="47.28515625" customWidth="1"/>
    <col min="5" max="5" width="13.140625" customWidth="1"/>
    <col min="6" max="6" width="13.5703125" customWidth="1"/>
    <col min="7" max="7" width="46.28515625" customWidth="1"/>
  </cols>
  <sheetData>
    <row r="2" spans="2:7" ht="15" customHeight="1">
      <c r="C2" s="7" t="s">
        <v>28</v>
      </c>
      <c r="D2" s="8"/>
      <c r="E2" s="8"/>
      <c r="F2" s="8"/>
      <c r="G2" s="9"/>
    </row>
    <row r="3" spans="2:7" ht="15" customHeight="1">
      <c r="C3" s="10"/>
      <c r="D3" s="11"/>
      <c r="E3" s="11"/>
      <c r="F3" s="11"/>
      <c r="G3" s="12"/>
    </row>
    <row r="4" spans="2:7" ht="15" customHeight="1">
      <c r="C4" s="7" t="s">
        <v>31</v>
      </c>
      <c r="D4" s="8"/>
      <c r="E4" s="8"/>
      <c r="F4" s="8"/>
      <c r="G4" s="9"/>
    </row>
    <row r="5" spans="2:7" ht="15" customHeight="1">
      <c r="C5" s="10"/>
      <c r="D5" s="11"/>
      <c r="E5" s="11"/>
      <c r="F5" s="11"/>
      <c r="G5" s="12"/>
    </row>
    <row r="6" spans="2:7" ht="15.75">
      <c r="C6" s="4"/>
      <c r="D6" s="4"/>
      <c r="E6" s="4"/>
      <c r="F6" s="4"/>
      <c r="G6" s="4"/>
    </row>
    <row r="7" spans="2:7" ht="15.75">
      <c r="C7" s="4"/>
      <c r="D7" s="4"/>
      <c r="E7" s="4"/>
      <c r="F7" s="4"/>
      <c r="G7" s="4"/>
    </row>
    <row r="8" spans="2:7" ht="15.75" customHeight="1">
      <c r="C8" s="13" t="s">
        <v>29</v>
      </c>
      <c r="D8" s="13"/>
      <c r="E8" s="13"/>
      <c r="F8" s="13"/>
      <c r="G8" s="13"/>
    </row>
    <row r="9" spans="2:7" ht="15.75" customHeight="1">
      <c r="C9" s="13"/>
      <c r="D9" s="13"/>
      <c r="E9" s="13"/>
      <c r="F9" s="13"/>
      <c r="G9" s="13"/>
    </row>
    <row r="11" spans="2:7" ht="15" customHeight="1">
      <c r="B11" s="22" t="s">
        <v>0</v>
      </c>
      <c r="C11" s="22" t="s">
        <v>1</v>
      </c>
      <c r="D11" s="22" t="s">
        <v>2</v>
      </c>
      <c r="E11" s="22" t="s">
        <v>3</v>
      </c>
      <c r="F11" s="22" t="s">
        <v>4</v>
      </c>
      <c r="G11" s="22" t="s">
        <v>24</v>
      </c>
    </row>
    <row r="12" spans="2:7" ht="15" customHeight="1">
      <c r="B12" s="22"/>
      <c r="C12" s="22"/>
      <c r="D12" s="22"/>
      <c r="E12" s="22"/>
      <c r="F12" s="22"/>
      <c r="G12" s="22"/>
    </row>
    <row r="13" spans="2:7" ht="255">
      <c r="B13" s="3">
        <v>1</v>
      </c>
      <c r="C13" s="2" t="s">
        <v>6</v>
      </c>
      <c r="D13" s="1">
        <v>105.11</v>
      </c>
      <c r="E13" s="1" t="s">
        <v>5</v>
      </c>
      <c r="F13" s="1">
        <v>2575</v>
      </c>
      <c r="G13" s="1">
        <f>D13*F13</f>
        <v>270658.25</v>
      </c>
    </row>
    <row r="14" spans="2:7" ht="165">
      <c r="B14" s="1">
        <v>2</v>
      </c>
      <c r="C14" s="2" t="s">
        <v>23</v>
      </c>
      <c r="D14" s="1">
        <v>144.30000000000001</v>
      </c>
      <c r="E14" s="1" t="s">
        <v>8</v>
      </c>
      <c r="F14" s="1">
        <v>306</v>
      </c>
      <c r="G14" s="1">
        <f>D14*F14</f>
        <v>44155.8</v>
      </c>
    </row>
    <row r="15" spans="2:7" ht="210">
      <c r="B15" s="3">
        <v>3</v>
      </c>
      <c r="C15" s="2" t="s">
        <v>7</v>
      </c>
      <c r="D15" s="1">
        <v>8.4</v>
      </c>
      <c r="E15" s="1" t="s">
        <v>8</v>
      </c>
      <c r="F15" s="1">
        <v>7534</v>
      </c>
      <c r="G15" s="1">
        <f t="shared" ref="G15:G30" si="0">D15*F15</f>
        <v>63285.600000000006</v>
      </c>
    </row>
    <row r="16" spans="2:7" ht="210">
      <c r="B16" s="1">
        <v>4</v>
      </c>
      <c r="C16" s="2" t="s">
        <v>9</v>
      </c>
      <c r="D16" s="1">
        <v>6.5</v>
      </c>
      <c r="E16" s="1" t="s">
        <v>10</v>
      </c>
      <c r="F16" s="1">
        <v>85585</v>
      </c>
      <c r="G16" s="1">
        <f t="shared" si="0"/>
        <v>556302.5</v>
      </c>
    </row>
    <row r="17" spans="2:7" ht="45">
      <c r="B17" s="3">
        <v>5</v>
      </c>
      <c r="C17" s="2" t="s">
        <v>25</v>
      </c>
      <c r="D17" s="1">
        <v>650</v>
      </c>
      <c r="E17" s="1" t="s">
        <v>8</v>
      </c>
      <c r="F17" s="1">
        <v>539.4</v>
      </c>
      <c r="G17" s="1">
        <f t="shared" si="0"/>
        <v>350610</v>
      </c>
    </row>
    <row r="18" spans="2:7" ht="30">
      <c r="B18" s="1">
        <v>6</v>
      </c>
      <c r="C18" s="2" t="s">
        <v>26</v>
      </c>
      <c r="D18" s="1">
        <v>650</v>
      </c>
      <c r="E18" s="1" t="s">
        <v>8</v>
      </c>
      <c r="F18" s="1">
        <v>75.55</v>
      </c>
      <c r="G18" s="1">
        <f t="shared" si="0"/>
        <v>49107.5</v>
      </c>
    </row>
    <row r="19" spans="2:7" ht="270">
      <c r="B19" s="3">
        <v>7</v>
      </c>
      <c r="C19" s="2" t="s">
        <v>11</v>
      </c>
      <c r="D19" s="1">
        <v>60.125</v>
      </c>
      <c r="E19" s="1" t="s">
        <v>8</v>
      </c>
      <c r="F19" s="1">
        <v>6030</v>
      </c>
      <c r="G19" s="1">
        <f t="shared" si="0"/>
        <v>362553.75</v>
      </c>
    </row>
    <row r="20" spans="2:7" ht="255">
      <c r="B20" s="1">
        <v>8</v>
      </c>
      <c r="C20" s="2" t="s">
        <v>12</v>
      </c>
      <c r="D20" s="1">
        <v>60.78</v>
      </c>
      <c r="E20" s="1" t="s">
        <v>8</v>
      </c>
      <c r="F20" s="1">
        <v>6666</v>
      </c>
      <c r="G20" s="1">
        <f t="shared" si="0"/>
        <v>405159.48</v>
      </c>
    </row>
    <row r="21" spans="2:7" ht="165">
      <c r="B21" s="3">
        <v>9</v>
      </c>
      <c r="C21" s="2" t="s">
        <v>13</v>
      </c>
      <c r="D21" s="1">
        <v>11.85</v>
      </c>
      <c r="E21" s="1" t="s">
        <v>10</v>
      </c>
      <c r="F21" s="1">
        <v>71778</v>
      </c>
      <c r="G21" s="1">
        <f t="shared" si="0"/>
        <v>850569.29999999993</v>
      </c>
    </row>
    <row r="22" spans="2:7" ht="120">
      <c r="B22" s="1">
        <v>10</v>
      </c>
      <c r="C22" s="2" t="s">
        <v>14</v>
      </c>
      <c r="D22" s="1">
        <v>146.05000000000001</v>
      </c>
      <c r="E22" s="1" t="s">
        <v>8</v>
      </c>
      <c r="F22" s="1">
        <v>7343</v>
      </c>
      <c r="G22" s="1">
        <f t="shared" si="0"/>
        <v>1072445.1500000001</v>
      </c>
    </row>
    <row r="23" spans="2:7" ht="75">
      <c r="B23" s="3">
        <v>11</v>
      </c>
      <c r="C23" s="2" t="s">
        <v>15</v>
      </c>
      <c r="D23" s="1">
        <v>650</v>
      </c>
      <c r="E23" s="1" t="s">
        <v>16</v>
      </c>
      <c r="F23" s="1">
        <v>257</v>
      </c>
      <c r="G23" s="1">
        <f t="shared" si="0"/>
        <v>167050</v>
      </c>
    </row>
    <row r="24" spans="2:7" ht="75">
      <c r="B24" s="1">
        <v>12</v>
      </c>
      <c r="C24" s="2" t="s">
        <v>17</v>
      </c>
      <c r="D24" s="1">
        <v>800</v>
      </c>
      <c r="E24" s="1" t="s">
        <v>16</v>
      </c>
      <c r="F24" s="1">
        <v>17</v>
      </c>
      <c r="G24" s="1">
        <f t="shared" si="0"/>
        <v>13600</v>
      </c>
    </row>
    <row r="25" spans="2:7" ht="105">
      <c r="B25" s="3">
        <v>13</v>
      </c>
      <c r="C25" s="2" t="s">
        <v>18</v>
      </c>
      <c r="D25" s="1">
        <v>111</v>
      </c>
      <c r="E25" s="1" t="s">
        <v>16</v>
      </c>
      <c r="F25" s="1">
        <v>1042</v>
      </c>
      <c r="G25" s="1">
        <f t="shared" si="0"/>
        <v>115662</v>
      </c>
    </row>
    <row r="26" spans="2:7" ht="409.5">
      <c r="B26" s="1">
        <v>14</v>
      </c>
      <c r="C26" s="2" t="s">
        <v>19</v>
      </c>
      <c r="D26" s="1">
        <v>529</v>
      </c>
      <c r="E26" s="1" t="s">
        <v>16</v>
      </c>
      <c r="F26" s="1">
        <v>2271</v>
      </c>
      <c r="G26" s="1">
        <f t="shared" si="0"/>
        <v>1201359</v>
      </c>
    </row>
    <row r="27" spans="2:7" ht="330">
      <c r="B27" s="3">
        <v>15</v>
      </c>
      <c r="C27" s="2" t="s">
        <v>20</v>
      </c>
      <c r="D27" s="1">
        <v>30</v>
      </c>
      <c r="E27" s="1" t="s">
        <v>16</v>
      </c>
      <c r="F27" s="1">
        <v>4310</v>
      </c>
      <c r="G27" s="1">
        <f t="shared" si="0"/>
        <v>129300</v>
      </c>
    </row>
    <row r="28" spans="2:7" ht="405">
      <c r="B28" s="1">
        <v>16</v>
      </c>
      <c r="C28" s="2" t="s">
        <v>21</v>
      </c>
      <c r="D28" s="1">
        <v>21</v>
      </c>
      <c r="E28" s="1" t="s">
        <v>16</v>
      </c>
      <c r="F28" s="1">
        <v>5606</v>
      </c>
      <c r="G28" s="1">
        <f t="shared" si="0"/>
        <v>117726</v>
      </c>
    </row>
    <row r="29" spans="2:7" ht="105">
      <c r="B29" s="3">
        <v>17</v>
      </c>
      <c r="C29" s="2" t="s">
        <v>22</v>
      </c>
      <c r="D29" s="1">
        <v>21</v>
      </c>
      <c r="E29" s="1" t="s">
        <v>16</v>
      </c>
      <c r="F29" s="1">
        <v>1507</v>
      </c>
      <c r="G29" s="1">
        <f t="shared" si="0"/>
        <v>31647</v>
      </c>
    </row>
    <row r="30" spans="2:7" ht="45">
      <c r="B30" s="1">
        <v>18</v>
      </c>
      <c r="C30" s="5" t="s">
        <v>27</v>
      </c>
      <c r="D30" s="1">
        <v>650</v>
      </c>
      <c r="E30" s="1" t="s">
        <v>8</v>
      </c>
      <c r="F30" s="1">
        <v>141.34</v>
      </c>
      <c r="G30" s="6">
        <f t="shared" si="0"/>
        <v>91871</v>
      </c>
    </row>
    <row r="31" spans="2:7">
      <c r="B31" s="16" t="s">
        <v>30</v>
      </c>
      <c r="C31" s="17"/>
      <c r="D31" s="17"/>
      <c r="E31" s="17"/>
      <c r="F31" s="18"/>
      <c r="G31" s="14">
        <f>SUM(G13:G30)</f>
        <v>5893062.3300000001</v>
      </c>
    </row>
    <row r="32" spans="2:7">
      <c r="B32" s="19"/>
      <c r="C32" s="20"/>
      <c r="D32" s="20"/>
      <c r="E32" s="20"/>
      <c r="F32" s="21"/>
      <c r="G32" s="15"/>
    </row>
  </sheetData>
  <mergeCells count="11">
    <mergeCell ref="C2:G3"/>
    <mergeCell ref="C4:G5"/>
    <mergeCell ref="C8:G9"/>
    <mergeCell ref="G31:G32"/>
    <mergeCell ref="B31:F32"/>
    <mergeCell ref="B11:B12"/>
    <mergeCell ref="C11:C12"/>
    <mergeCell ref="D11:D12"/>
    <mergeCell ref="E11:E12"/>
    <mergeCell ref="F11:F12"/>
    <mergeCell ref="G11:G12"/>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sai</cp:lastModifiedBy>
  <cp:lastPrinted>2023-01-30T19:42:12Z</cp:lastPrinted>
  <dcterms:created xsi:type="dcterms:W3CDTF">2022-01-02T08:02:20Z</dcterms:created>
  <dcterms:modified xsi:type="dcterms:W3CDTF">2023-01-30T19:44:39Z</dcterms:modified>
</cp:coreProperties>
</file>